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ri_5\Desktop\"/>
    </mc:Choice>
  </mc:AlternateContent>
  <bookViews>
    <workbookView xWindow="0" yWindow="0" windowWidth="28800" windowHeight="12300"/>
  </bookViews>
  <sheets>
    <sheet name="11" sheetId="2" r:id="rId1"/>
  </sheets>
  <calcPr calcId="162913"/>
</workbook>
</file>

<file path=xl/calcChain.xml><?xml version="1.0" encoding="utf-8"?>
<calcChain xmlns="http://schemas.openxmlformats.org/spreadsheetml/2006/main">
  <c r="J10" i="2" l="1"/>
  <c r="O10" i="2"/>
  <c r="Y10" i="2"/>
  <c r="X10" i="2"/>
  <c r="W10" i="2"/>
  <c r="V10" i="2"/>
  <c r="T10" i="2"/>
  <c r="R10" i="2"/>
  <c r="Q10" i="2"/>
  <c r="P10" i="2"/>
  <c r="N10" i="2"/>
  <c r="M10" i="2"/>
  <c r="L10" i="2"/>
  <c r="K10" i="2"/>
  <c r="I10" i="2"/>
  <c r="H10" i="2"/>
  <c r="G10" i="2"/>
  <c r="S9" i="2"/>
  <c r="U9" i="2"/>
  <c r="Z9" i="2"/>
  <c r="S8" i="2"/>
  <c r="U8" i="2"/>
  <c r="Z8" i="2"/>
  <c r="S7" i="2"/>
  <c r="U7" i="2"/>
  <c r="Z7" i="2"/>
  <c r="Z10" i="2"/>
  <c r="U10" i="2"/>
  <c r="S10" i="2"/>
</calcChain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<sst xmlns="http://schemas.openxmlformats.org/spreadsheetml/2006/main" count="34" uniqueCount="34">
  <si>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</si>
  <si>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</si>
  <si>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</si>
  <si>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</si>
  <si>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</si>
  <si>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</si>
  <si>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</si>
  <si>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</si>
  <si>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</si>
  <si>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</si>
  <si>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</si>
  <si>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</si>
  <si>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</si>
  <si>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</si>
  <si>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</si>
  <si>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</si>
  <si>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</si>
  <si>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</si>
  <si>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</si>
  <si>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</si>
  <si>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</si>
  <si>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</si>
  <si>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</si>
  <si>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</si>
  <si>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</si>
  <si>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</si>
  <si>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</si>
  <si>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</si>
  <si>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</si>
  <si>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</si>
  <si>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</si>
  <si>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лютий  2022</t>
  </si>
  <si>
    <t>Лікарняні 5 дн</t>
  </si>
  <si>
    <t>Лікарняні ФСС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</si>
</sst>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0" borderId="7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</cellStyleXfs>
  <cellXfs count="29">
    <xf numFmtId="0" fontId="0" fillId="0" borderId="0" xfId="0"/>
    <xf numFmtId="0" fontId="4" fillId="15" borderId="10" xfId="0" applyNumberFormat="1" applyFont="1" applyFill="1" applyBorder="1" applyAlignment="1" applyProtection="1">
      <alignment horizontal="center" vertical="center" wrapText="1"/>
    </xf>
    <xf numFmtId="0" fontId="1" fillId="15" borderId="10" xfId="0" applyNumberFormat="1" applyFont="1" applyFill="1" applyBorder="1" applyAlignment="1" applyProtection="1">
      <alignment horizontal="center" vertical="center" wrapText="1"/>
    </xf>
    <xf numFmtId="0" fontId="4" fillId="15" borderId="11" xfId="0" applyNumberFormat="1" applyFont="1" applyFill="1" applyBorder="1" applyAlignment="1" applyProtection="1">
      <alignment horizontal="center" vertical="center" wrapText="1"/>
    </xf>
    <xf numFmtId="0" fontId="3" fillId="15" borderId="0" xfId="0" applyNumberFormat="1" applyFont="1" applyFill="1" applyBorder="1" applyAlignment="1" applyProtection="1">
      <alignment horizontal="center" vertical="center" wrapText="1"/>
    </xf>
    <xf numFmtId="0" fontId="4" fillId="15" borderId="11" xfId="0" applyNumberFormat="1" applyFont="1" applyFill="1" applyBorder="1" applyAlignment="1" applyProtection="1">
      <alignment horizontal="center" vertical="center" wrapText="1"/>
    </xf>
    <xf numFmtId="2" fontId="1" fillId="15" borderId="10" xfId="0" applyNumberFormat="1" applyFont="1" applyFill="1" applyBorder="1" applyAlignment="1" applyProtection="1">
      <alignment horizontal="center" vertical="center" wrapText="1"/>
    </xf>
    <xf numFmtId="2" fontId="1" fillId="15" borderId="11" xfId="0" applyNumberFormat="1" applyFont="1" applyFill="1" applyBorder="1" applyAlignment="1" applyProtection="1">
      <alignment horizontal="center" vertical="center" wrapText="1"/>
    </xf>
    <xf numFmtId="2" fontId="6" fillId="15" borderId="10" xfId="0" applyNumberFormat="1" applyFont="1" applyFill="1" applyBorder="1" applyAlignment="1" applyProtection="1">
      <alignment horizontal="center" vertical="center" wrapText="1"/>
    </xf>
    <xf numFmtId="2" fontId="6" fillId="15" borderId="1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0" borderId="0" xfId="0"/>
    <xf numFmtId="0" fontId="8" fillId="15" borderId="10" xfId="0" applyNumberFormat="1" applyFont="1" applyFill="1" applyBorder="1" applyAlignment="1" applyProtection="1">
      <alignment horizontal="center" vertical="center" wrapText="1"/>
    </xf>
    <xf numFmtId="0" fontId="1" fillId="15" borderId="0" xfId="0" applyNumberFormat="1" applyFont="1" applyFill="1" applyBorder="1" applyAlignment="1" applyProtection="1">
      <alignment horizontal="left" vertical="top" wrapText="1"/>
    </xf>
    <xf numFmtId="0" fontId="2" fillId="15" borderId="0" xfId="0" applyNumberFormat="1" applyFont="1" applyFill="1" applyBorder="1" applyAlignment="1" applyProtection="1">
      <alignment horizontal="center" vertical="center" wrapText="1"/>
    </xf>
    <xf numFmtId="0" fontId="3" fillId="15" borderId="0" xfId="0" applyNumberFormat="1" applyFont="1" applyFill="1" applyBorder="1" applyAlignment="1" applyProtection="1">
      <alignment horizontal="center" vertical="center" wrapText="1"/>
    </xf>
    <xf numFmtId="0" fontId="4" fillId="15" borderId="0" xfId="0" applyNumberFormat="1" applyFont="1" applyFill="1" applyBorder="1" applyAlignment="1" applyProtection="1">
      <alignment horizontal="center" vertical="center" wrapText="1"/>
    </xf>
    <xf numFmtId="0" fontId="5" fillId="15" borderId="0" xfId="0" applyNumberFormat="1" applyFont="1" applyFill="1" applyBorder="1" applyAlignment="1" applyProtection="1">
      <alignment horizontal="left" vertical="top" wrapText="1"/>
    </xf>
    <xf numFmtId="0" fontId="4" fillId="15" borderId="11" xfId="0" applyNumberFormat="1" applyFont="1" applyFill="1" applyBorder="1" applyAlignment="1" applyProtection="1">
      <alignment horizontal="center" vertical="center" wrapText="1"/>
    </xf>
    <xf numFmtId="0" fontId="4" fillId="15" borderId="12" xfId="0" applyNumberFormat="1" applyFont="1" applyFill="1" applyBorder="1" applyAlignment="1" applyProtection="1">
      <alignment horizontal="center" vertical="center" wrapText="1"/>
    </xf>
    <xf numFmtId="0" fontId="6" fillId="15" borderId="11" xfId="0" applyNumberFormat="1" applyFont="1" applyFill="1" applyBorder="1" applyAlignment="1" applyProtection="1">
      <alignment horizontal="left" vertical="center" wrapText="1"/>
    </xf>
    <xf numFmtId="0" fontId="6" fillId="15" borderId="13" xfId="0" applyNumberFormat="1" applyFont="1" applyFill="1" applyBorder="1" applyAlignment="1" applyProtection="1">
      <alignment horizontal="left" vertical="center" wrapText="1"/>
    </xf>
    <xf numFmtId="0" fontId="6" fillId="15" borderId="12" xfId="0" applyNumberFormat="1" applyFont="1" applyFill="1" applyBorder="1" applyAlignment="1" applyProtection="1">
      <alignment horizontal="left" vertical="center" wrapText="1"/>
    </xf>
    <xf numFmtId="3" fontId="7" fillId="15" borderId="13" xfId="0" applyNumberFormat="1" applyFont="1" applyFill="1" applyBorder="1" applyAlignment="1" applyProtection="1">
      <alignment horizontal="right" vertical="center" wrapText="1"/>
    </xf>
    <xf numFmtId="3" fontId="7" fillId="15" borderId="12" xfId="0" applyNumberFormat="1" applyFont="1" applyFill="1" applyBorder="1" applyAlignment="1" applyProtection="1">
      <alignment horizontal="right" vertical="center" wrapText="1"/>
    </xf>
    <xf numFmtId="0" fontId="1" fillId="15" borderId="11" xfId="0" applyNumberFormat="1" applyFont="1" applyFill="1" applyBorder="1" applyAlignment="1" applyProtection="1">
      <alignment horizontal="left" vertical="center" wrapText="1"/>
    </xf>
    <xf numFmtId="0" fontId="1" fillId="15" borderId="12" xfId="0" applyNumberFormat="1" applyFont="1" applyFill="1" applyBorder="1" applyAlignment="1" applyProtection="1">
      <alignment horizontal="left" vertical="center" wrapText="1"/>
    </xf>
    <xf numFmtId="0" fontId="1" fillId="15" borderId="11" xfId="0" applyNumberFormat="1" applyFont="1" applyFill="1" applyBorder="1" applyAlignment="1" applyProtection="1">
      <alignment horizontal="center" vertical="center" wrapText="1"/>
    </xf>
    <xf numFmtId="0" fontId="1" fillId="15" borderId="12" xfId="0" applyNumberFormat="1" applyFont="1" applyFill="1" applyBorder="1" applyAlignment="1" applyProtection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zoomScaleNormal="100" workbookViewId="0">
      <selection activeCell="U9" sqref="U9"/>
    </sheetView>
  </sheetViews>
  <sheetFormatPr defaultRowHeight="15" x14ac:dyDescent="0.25"/>
  <cols>
    <col min="1" max="1" width="3.140625" customWidth="1"/>
    <col min="2" max="2" width="2.42578125" customWidth="1"/>
    <col min="3" max="3" width="10.5703125" customWidth="1"/>
    <col min="4" max="4" width="23.42578125" customWidth="1"/>
    <col min="5" max="5" width="1.5703125" customWidth="1"/>
    <col min="6" max="6" width="2.7109375" customWidth="1"/>
    <col min="7" max="10" width="8.42578125" customWidth="1"/>
    <col min="11" max="11" width="7.85546875" customWidth="1"/>
    <col min="12" max="12" width="8.5703125" customWidth="1"/>
    <col min="13" max="13" width="8.42578125" customWidth="1"/>
    <col min="14" max="14" width="8.140625" customWidth="1"/>
    <col min="15" max="15" width="8.5703125" style="11" customWidth="1"/>
    <col min="16" max="16" width="7.85546875" bestFit="1" customWidth="1"/>
    <col min="17" max="17" width="7.42578125" customWidth="1"/>
    <col min="18" max="18" width="9.42578125" hidden="1" customWidth="1"/>
    <col min="19" max="19" width="10" customWidth="1"/>
    <col min="20" max="21" width="9.85546875" customWidth="1"/>
    <col min="22" max="22" width="8.5703125" bestFit="1" customWidth="1"/>
    <col min="23" max="24" width="8.5703125" customWidth="1"/>
    <col min="25" max="25" width="7.42578125" customWidth="1"/>
    <col min="27" max="27" width="9.5703125" bestFit="1" customWidth="1"/>
  </cols>
  <sheetData>
    <row r="1" spans="1:27" ht="21.9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7" ht="39" customHeight="1" x14ac:dyDescent="0.25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7" ht="16.5" customHeight="1" x14ac:dyDescent="0.25">
      <c r="F3" s="15" t="s">
        <v>31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</row>
    <row r="4" spans="1:27" ht="6" customHeight="1" x14ac:dyDescent="0.25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7" ht="15" customHeight="1" x14ac:dyDescent="0.25">
      <c r="A5" s="17"/>
      <c r="B5" s="17"/>
    </row>
    <row r="6" spans="1:27" ht="52.35" customHeight="1" x14ac:dyDescent="0.25">
      <c r="A6" s="1" t="s">
        <v>1</v>
      </c>
      <c r="B6" s="18" t="s">
        <v>2</v>
      </c>
      <c r="C6" s="19"/>
      <c r="D6" s="1" t="s">
        <v>3</v>
      </c>
      <c r="E6" s="18" t="s">
        <v>4</v>
      </c>
      <c r="F6" s="19"/>
      <c r="G6" s="1" t="s">
        <v>7</v>
      </c>
      <c r="H6" s="1" t="s">
        <v>22</v>
      </c>
      <c r="I6" s="1" t="s">
        <v>23</v>
      </c>
      <c r="J6" s="1" t="s">
        <v>10</v>
      </c>
      <c r="K6" s="1" t="s">
        <v>8</v>
      </c>
      <c r="L6" s="1" t="s">
        <v>28</v>
      </c>
      <c r="M6" s="1" t="s">
        <v>29</v>
      </c>
      <c r="N6" s="1" t="s">
        <v>12</v>
      </c>
      <c r="O6" s="1" t="s">
        <v>32</v>
      </c>
      <c r="P6" s="1" t="s">
        <v>33</v>
      </c>
      <c r="Q6" s="1" t="s">
        <v>9</v>
      </c>
      <c r="R6" s="1" t="s">
        <v>11</v>
      </c>
      <c r="S6" s="1" t="s">
        <v>5</v>
      </c>
      <c r="T6" s="3" t="s">
        <v>13</v>
      </c>
      <c r="U6" s="1" t="s">
        <v>24</v>
      </c>
      <c r="V6" s="1" t="s">
        <v>27</v>
      </c>
      <c r="W6" s="1" t="s">
        <v>25</v>
      </c>
      <c r="X6" s="1" t="s">
        <v>26</v>
      </c>
      <c r="Y6" s="5" t="s">
        <v>14</v>
      </c>
      <c r="Z6" s="12" t="s">
        <v>30</v>
      </c>
    </row>
    <row r="7" spans="1:27" ht="48" customHeight="1" x14ac:dyDescent="0.25">
      <c r="A7" s="2">
        <v>1</v>
      </c>
      <c r="B7" s="25" t="s">
        <v>16</v>
      </c>
      <c r="C7" s="26"/>
      <c r="D7" s="2" t="s">
        <v>17</v>
      </c>
      <c r="E7" s="27">
        <v>20</v>
      </c>
      <c r="F7" s="28"/>
      <c r="G7" s="6">
        <v>5655.79</v>
      </c>
      <c r="H7" s="6">
        <v>225</v>
      </c>
      <c r="I7" s="6">
        <v>169.68</v>
      </c>
      <c r="J7" s="6">
        <v>69181.899999999994</v>
      </c>
      <c r="K7" s="6">
        <v>0</v>
      </c>
      <c r="L7" s="6">
        <v>6910.5</v>
      </c>
      <c r="M7" s="6">
        <v>0</v>
      </c>
      <c r="N7" s="6">
        <v>0</v>
      </c>
      <c r="O7" s="6">
        <v>6167.75</v>
      </c>
      <c r="P7" s="6">
        <v>2467.1</v>
      </c>
      <c r="Q7" s="6">
        <v>4297.8</v>
      </c>
      <c r="R7" s="6"/>
      <c r="S7" s="6">
        <f>SUM(G7:R7)</f>
        <v>95075.520000000004</v>
      </c>
      <c r="T7" s="7">
        <v>34382.400000000001</v>
      </c>
      <c r="U7" s="6">
        <f>S7-T7-V7-Y7-W7-X7</f>
        <v>39302.980000000003</v>
      </c>
      <c r="V7" s="6">
        <v>19099.599999999999</v>
      </c>
      <c r="W7" s="6">
        <v>734.75</v>
      </c>
      <c r="X7" s="6">
        <v>129.66</v>
      </c>
      <c r="Y7" s="7">
        <v>1426.13</v>
      </c>
      <c r="Z7" s="6">
        <f>T7+U7+V7+W7+X7+Y7</f>
        <v>95075.520000000019</v>
      </c>
      <c r="AA7" s="10"/>
    </row>
    <row r="8" spans="1:27" ht="48" customHeight="1" x14ac:dyDescent="0.25">
      <c r="A8" s="2">
        <v>2</v>
      </c>
      <c r="B8" s="25" t="s">
        <v>18</v>
      </c>
      <c r="C8" s="26"/>
      <c r="D8" s="2" t="s">
        <v>20</v>
      </c>
      <c r="E8" s="27">
        <v>20</v>
      </c>
      <c r="F8" s="28"/>
      <c r="G8" s="6">
        <v>9628.42</v>
      </c>
      <c r="H8" s="6">
        <v>570</v>
      </c>
      <c r="I8" s="6">
        <v>3177.38</v>
      </c>
      <c r="J8" s="6">
        <v>37550.839999999997</v>
      </c>
      <c r="K8" s="6">
        <v>962.84</v>
      </c>
      <c r="L8" s="6">
        <v>0</v>
      </c>
      <c r="M8" s="6">
        <v>0</v>
      </c>
      <c r="N8" s="6">
        <v>854.64</v>
      </c>
      <c r="O8" s="6">
        <v>0</v>
      </c>
      <c r="P8" s="6">
        <v>0</v>
      </c>
      <c r="Q8" s="6">
        <v>2739.7</v>
      </c>
      <c r="R8" s="6"/>
      <c r="S8" s="6">
        <f>SUM(G8:R8)</f>
        <v>55483.819999999992</v>
      </c>
      <c r="T8" s="7">
        <v>36983.800000000003</v>
      </c>
      <c r="U8" s="6">
        <f>S8-T8-V8-Y8-W8-X8</f>
        <v>7125.8299999999899</v>
      </c>
      <c r="V8" s="6">
        <v>9987.09</v>
      </c>
      <c r="W8" s="6">
        <v>471.51</v>
      </c>
      <c r="X8" s="6">
        <v>83.23</v>
      </c>
      <c r="Y8" s="7">
        <v>832.36</v>
      </c>
      <c r="Z8" s="6">
        <f>T8+U8+V8+W8+X8+Y8</f>
        <v>55483.819999999992</v>
      </c>
      <c r="AA8" s="10"/>
    </row>
    <row r="9" spans="1:27" ht="48" customHeight="1" x14ac:dyDescent="0.25">
      <c r="A9" s="2">
        <v>3</v>
      </c>
      <c r="B9" s="25" t="s">
        <v>19</v>
      </c>
      <c r="C9" s="26"/>
      <c r="D9" s="2" t="s">
        <v>21</v>
      </c>
      <c r="E9" s="27">
        <v>20</v>
      </c>
      <c r="F9" s="28"/>
      <c r="G9" s="6">
        <v>5334.21</v>
      </c>
      <c r="H9" s="6">
        <v>250</v>
      </c>
      <c r="I9" s="6">
        <v>311.38</v>
      </c>
      <c r="J9" s="6">
        <v>22403.69</v>
      </c>
      <c r="K9" s="6">
        <v>0</v>
      </c>
      <c r="L9" s="6">
        <v>0</v>
      </c>
      <c r="M9" s="6">
        <v>0</v>
      </c>
      <c r="N9" s="6">
        <v>1066.8399999999999</v>
      </c>
      <c r="O9" s="6">
        <v>8777.2000000000007</v>
      </c>
      <c r="P9" s="6">
        <v>8777.2000000000007</v>
      </c>
      <c r="Q9" s="6">
        <v>5873.21</v>
      </c>
      <c r="R9" s="6"/>
      <c r="S9" s="6">
        <f>SUM(G9:R9)</f>
        <v>52793.73</v>
      </c>
      <c r="T9" s="7">
        <v>18422.599999999999</v>
      </c>
      <c r="U9" s="6">
        <f>S9-T9-V9-Y9-W9-X9</f>
        <v>23723.960000000003</v>
      </c>
      <c r="V9" s="6">
        <v>9502.8700000000008</v>
      </c>
      <c r="W9" s="6">
        <v>299.52999999999997</v>
      </c>
      <c r="X9" s="6">
        <v>52.86</v>
      </c>
      <c r="Y9" s="7">
        <v>791.91</v>
      </c>
      <c r="Z9" s="6">
        <f>T9+U9+V9+W9+X9+Y9</f>
        <v>52793.73</v>
      </c>
      <c r="AA9" s="10"/>
    </row>
    <row r="10" spans="1:27" ht="23.25" customHeight="1" x14ac:dyDescent="0.25">
      <c r="A10" s="20" t="s">
        <v>15</v>
      </c>
      <c r="B10" s="21"/>
      <c r="C10" s="21"/>
      <c r="D10" s="22"/>
      <c r="E10" s="23"/>
      <c r="F10" s="24"/>
      <c r="G10" s="8">
        <f>SUM(G7:G9)</f>
        <v>20618.419999999998</v>
      </c>
      <c r="H10" s="8">
        <f t="shared" ref="H10:Z10" si="0">SUM(H7:H9)</f>
        <v>1045</v>
      </c>
      <c r="I10" s="8">
        <f t="shared" si="0"/>
        <v>3658.44</v>
      </c>
      <c r="J10" s="8">
        <f t="shared" si="0"/>
        <v>129136.43</v>
      </c>
      <c r="K10" s="8">
        <f t="shared" si="0"/>
        <v>962.84</v>
      </c>
      <c r="L10" s="8">
        <f t="shared" si="0"/>
        <v>6910.5</v>
      </c>
      <c r="M10" s="8">
        <f>SUM(M7:M9)</f>
        <v>0</v>
      </c>
      <c r="N10" s="8">
        <f t="shared" si="0"/>
        <v>1921.48</v>
      </c>
      <c r="O10" s="8">
        <f t="shared" si="0"/>
        <v>14944.95</v>
      </c>
      <c r="P10" s="8">
        <f t="shared" si="0"/>
        <v>11244.300000000001</v>
      </c>
      <c r="Q10" s="8">
        <f t="shared" si="0"/>
        <v>12910.71</v>
      </c>
      <c r="R10" s="8">
        <f t="shared" si="0"/>
        <v>0</v>
      </c>
      <c r="S10" s="8">
        <f t="shared" si="0"/>
        <v>203353.07</v>
      </c>
      <c r="T10" s="8">
        <f t="shared" si="0"/>
        <v>89788.800000000017</v>
      </c>
      <c r="U10" s="8">
        <f>SUM(U7:U9)</f>
        <v>70152.76999999999</v>
      </c>
      <c r="V10" s="8">
        <f t="shared" si="0"/>
        <v>38589.56</v>
      </c>
      <c r="W10" s="8">
        <f t="shared" si="0"/>
        <v>1505.79</v>
      </c>
      <c r="X10" s="8">
        <f t="shared" si="0"/>
        <v>265.75</v>
      </c>
      <c r="Y10" s="9">
        <f t="shared" si="0"/>
        <v>3050.4</v>
      </c>
      <c r="Z10" s="8">
        <f t="shared" si="0"/>
        <v>203353.07000000004</v>
      </c>
      <c r="AA10" s="10"/>
    </row>
    <row r="11" spans="1:27" ht="9.9499999999999993" customHeight="1" x14ac:dyDescent="0.25"/>
  </sheetData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ageMargins left="0.19685039370078741" right="0.19685039370078741" top="0" bottom="0" header="0.35433070866141736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Пользователь Windows</cp:lastModifiedBy>
  <cp:lastPrinted>2022-01-04T10:13:34Z</cp:lastPrinted>
  <dcterms:created xsi:type="dcterms:W3CDTF">2021-12-21T12:21:16Z</dcterms:created>
  <dcterms:modified xsi:type="dcterms:W3CDTF">2022-08-29T12:56:06Z</dcterms:modified>
</cp:coreProperties>
</file>